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/>
  <mc:AlternateContent xmlns:mc="http://schemas.openxmlformats.org/markup-compatibility/2006">
    <mc:Choice Requires="x15">
      <x15ac:absPath xmlns:x15ac="http://schemas.microsoft.com/office/spreadsheetml/2010/11/ac" url="/Volumes/public/Strategy and Engagement/Media/_Media releases/2024-25 admissions/Centralised/08_EOY admissions stats/"/>
    </mc:Choice>
  </mc:AlternateContent>
  <xr:revisionPtr revIDLastSave="0" documentId="13_ncr:1_{F1F736DE-7460-114D-A625-52F3E7A3A55E}" xr6:coauthVersionLast="47" xr6:coauthVersionMax="47" xr10:uidLastSave="{00000000-0000-0000-0000-000000000000}"/>
  <bookViews>
    <workbookView xWindow="400" yWindow="600" windowWidth="20280" windowHeight="16360" xr2:uid="{00000000-000D-0000-FFFF-FFFF00000000}"/>
  </bookViews>
  <sheets>
    <sheet name="Applications by app type" sheetId="1" r:id="rId1"/>
    <sheet name="Applicants by age" sheetId="3" r:id="rId2"/>
    <sheet name="Applicants by gender" sheetId="4" r:id="rId3"/>
    <sheet name="FOS of 1st pref by app type" sheetId="5" r:id="rId4"/>
    <sheet name="FOS of 1st pref by gender" sheetId="6" r:id="rId5"/>
  </sheets>
  <definedNames>
    <definedName name="_xlnm.Print_Area" localSheetId="3">'FOS of 1st pref by app type'!$E$6:$T$42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1" l="1"/>
  <c r="F11" i="1" l="1"/>
  <c r="G11" i="1"/>
  <c r="H11" i="1"/>
  <c r="E9" i="1" l="1"/>
  <c r="D10" i="1" l="1"/>
  <c r="E10" i="1"/>
  <c r="D9" i="1"/>
  <c r="D8" i="1"/>
  <c r="E8" i="1"/>
  <c r="D7" i="1"/>
  <c r="E7" i="1"/>
  <c r="C8" i="1"/>
  <c r="C9" i="1"/>
  <c r="C10" i="1"/>
  <c r="E11" i="1" l="1"/>
  <c r="D11" i="1"/>
  <c r="C7" i="1"/>
  <c r="C11" i="1" s="1"/>
</calcChain>
</file>

<file path=xl/sharedStrings.xml><?xml version="1.0" encoding="utf-8"?>
<sst xmlns="http://schemas.openxmlformats.org/spreadsheetml/2006/main" count="198" uniqueCount="73">
  <si>
    <t>NSW</t>
  </si>
  <si>
    <t>ACT</t>
  </si>
  <si>
    <t>Non-Year 12</t>
  </si>
  <si>
    <t>Total</t>
  </si>
  <si>
    <t>Interstate &amp; IB</t>
  </si>
  <si>
    <t>NSW Year 12</t>
  </si>
  <si>
    <t>ACT Year 12</t>
  </si>
  <si>
    <t>Interstate &amp; IB Year 12</t>
  </si>
  <si>
    <t>40 and over</t>
  </si>
  <si>
    <t>Year 12</t>
  </si>
  <si>
    <t>X</t>
  </si>
  <si>
    <t>Health</t>
  </si>
  <si>
    <t>Creative Arts</t>
  </si>
  <si>
    <t>Education</t>
  </si>
  <si>
    <t>Information Technology</t>
  </si>
  <si>
    <t>Mixed Field Programs</t>
  </si>
  <si>
    <t>19 and under</t>
  </si>
  <si>
    <t>Female</t>
  </si>
  <si>
    <t>Male</t>
  </si>
  <si>
    <t>Society &amp; Culture</t>
  </si>
  <si>
    <t>Natural &amp; Physical Sciences</t>
  </si>
  <si>
    <t>Engineering &amp; Related Tech.</t>
  </si>
  <si>
    <t>Management &amp; Commerce</t>
  </si>
  <si>
    <t>Agriculture &amp; Environmental</t>
  </si>
  <si>
    <t>Architecture &amp; Building</t>
  </si>
  <si>
    <t>Food, Hospitality &amp; Personal Services</t>
  </si>
  <si>
    <t>30 and over</t>
  </si>
  <si>
    <t>Applicant type</t>
  </si>
  <si>
    <t>count</t>
  </si>
  <si>
    <t>percent</t>
  </si>
  <si>
    <t>Year 12 (ACT, Interstate &amp; IB, NSW)</t>
  </si>
  <si>
    <t>Field of study of first preference</t>
  </si>
  <si>
    <t>*Percentages may not add to 100% due to rounding.</t>
  </si>
  <si>
    <t>2015–16</t>
  </si>
  <si>
    <t>2016–17</t>
  </si>
  <si>
    <t>20–24</t>
  </si>
  <si>
    <t>30–34</t>
  </si>
  <si>
    <t>35–39</t>
  </si>
  <si>
    <t>25–29</t>
  </si>
  <si>
    <t>1 = NSW, 2 = ACT, 3 to 8  = Interstate and IB, 9 = non-Year 12</t>
  </si>
  <si>
    <t>2017–18</t>
  </si>
  <si>
    <t>VIC</t>
  </si>
  <si>
    <t>QLD</t>
  </si>
  <si>
    <t>SA/NT</t>
  </si>
  <si>
    <t>WA</t>
  </si>
  <si>
    <t>TAS</t>
  </si>
  <si>
    <t>IB</t>
  </si>
  <si>
    <t>Agriculture, Environmental &amp; Related Studies</t>
  </si>
  <si>
    <t>Engineering &amp; Related Technologies</t>
  </si>
  <si>
    <t>2018–19</t>
  </si>
  <si>
    <t>Counts provided are number of applicants by end of February/early March for each admission period.</t>
  </si>
  <si>
    <t>&lt;0.5%</t>
  </si>
  <si>
    <t>As of 07/03/2025</t>
  </si>
  <si>
    <t>2023–24</t>
  </si>
  <si>
    <t>Applicants by type</t>
  </si>
  <si>
    <t>2024–25</t>
  </si>
  <si>
    <t xml:space="preserve">    </t>
  </si>
  <si>
    <t>2019–20</t>
  </si>
  <si>
    <t>2020–21</t>
  </si>
  <si>
    <t>2021–22</t>
  </si>
  <si>
    <t>2022–23</t>
  </si>
  <si>
    <t>Universities Admissions Centre</t>
  </si>
  <si>
    <t>website: uac.edu.au</t>
  </si>
  <si>
    <t>post: Locked Bag 112, Silverwater NSW 2128</t>
  </si>
  <si>
    <t>tel: (+61 2) 9752 0200</t>
  </si>
  <si>
    <t>Total Centralised</t>
  </si>
  <si>
    <t>Total Portals</t>
  </si>
  <si>
    <t>Applicants by age</t>
  </si>
  <si>
    <t>Non-year 12</t>
  </si>
  <si>
    <t>Age group</t>
  </si>
  <si>
    <t>Applicants by gender</t>
  </si>
  <si>
    <t>Field of study of application 1st preferences by applicant type</t>
  </si>
  <si>
    <t>Field of study of application first preferences by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</si>
</sst>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1"/>
      <name val="Arial Black"/>
      <family val="2"/>
    </font>
    <font>
      <i/>
      <sz val="11"/>
      <color theme="1"/>
      <name val="Arial Black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 Black"/>
      <family val="2"/>
    </font>
    <font>
      <b/>
      <sz val="10"/>
      <color theme="1"/>
      <name val="Arial Black"/>
      <family val="2"/>
    </font>
    <font>
      <i/>
      <sz val="10"/>
      <color theme="1"/>
      <name val="Arial Black"/>
      <family val="2"/>
    </font>
    <font>
      <i/>
      <sz val="10"/>
      <color theme="1"/>
      <name val="Arial"/>
      <family val="2"/>
    </font>
    <font>
      <b/>
      <sz val="10"/>
      <color theme="1"/>
      <name val="Arial Bold"/>
    </font>
    <font>
      <b/>
      <sz val="9"/>
      <color rgb="FF151E47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11"/>
      <color theme="1"/>
      <name val="Arial Black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9" fontId="0" fillId="0" borderId="0" xfId="1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9" fontId="0" fillId="0" borderId="0" xfId="0" applyNumberFormat="1"/>
    <xf numFmtId="164" fontId="0" fillId="0" borderId="0" xfId="0" applyNumberFormat="1"/>
    <xf numFmtId="0" fontId="5" fillId="0" borderId="0" xfId="0" applyFont="1"/>
    <xf numFmtId="3" fontId="0" fillId="0" borderId="0" xfId="0" applyNumberFormat="1"/>
    <xf numFmtId="0" fontId="6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3" borderId="3" xfId="0" applyFont="1" applyFill="1" applyBorder="1"/>
    <xf numFmtId="0" fontId="8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2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2" xfId="0" applyFont="1" applyBorder="1" applyAlignment="1">
      <alignment horizontal="left"/>
    </xf>
    <xf numFmtId="3" fontId="0" fillId="0" borderId="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8" fillId="0" borderId="0" xfId="0" applyFont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6" xfId="0" applyFont="1" applyFill="1" applyBorder="1"/>
    <xf numFmtId="0" fontId="0" fillId="0" borderId="0" xfId="0" applyAlignment="1">
      <alignment horizontal="center"/>
    </xf>
    <xf numFmtId="0" fontId="8" fillId="0" borderId="3" xfId="0" applyFont="1" applyBorder="1"/>
    <xf numFmtId="0" fontId="0" fillId="0" borderId="3" xfId="0" applyBorder="1"/>
    <xf numFmtId="0" fontId="7" fillId="0" borderId="3" xfId="0" applyFont="1" applyBorder="1" applyAlignment="1">
      <alignment horizontal="right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12" fillId="0" borderId="0" xfId="0" applyFont="1"/>
    <xf numFmtId="9" fontId="12" fillId="0" borderId="0" xfId="0" applyNumberFormat="1" applyFont="1"/>
    <xf numFmtId="0" fontId="13" fillId="0" borderId="0" xfId="0" applyFont="1"/>
    <xf numFmtId="0" fontId="15" fillId="3" borderId="0" xfId="0" applyFont="1" applyFill="1" applyAlignment="1">
      <alignment horizontal="right"/>
    </xf>
    <xf numFmtId="0" fontId="9" fillId="2" borderId="0" xfId="0" applyFont="1" applyFill="1"/>
    <xf numFmtId="0" fontId="8" fillId="2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4" fillId="3" borderId="3" xfId="0" applyFont="1" applyFill="1" applyBorder="1"/>
    <xf numFmtId="0" fontId="12" fillId="0" borderId="3" xfId="0" applyFont="1" applyBorder="1"/>
    <xf numFmtId="0" fontId="16" fillId="0" borderId="0" xfId="0" applyFont="1"/>
    <xf numFmtId="0" fontId="9" fillId="0" borderId="1" xfId="0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left"/>
    </xf>
    <xf numFmtId="0" fontId="14" fillId="3" borderId="7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3" fontId="4" fillId="4" borderId="0" xfId="0" applyNumberFormat="1" applyFont="1" applyFill="1" applyAlignment="1">
      <alignment horizontal="center"/>
    </xf>
    <xf numFmtId="3" fontId="4" fillId="4" borderId="2" xfId="0" applyNumberFormat="1" applyFont="1" applyFill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3" fontId="10" fillId="4" borderId="2" xfId="0" applyNumberFormat="1" applyFont="1" applyFill="1" applyBorder="1" applyAlignment="1">
      <alignment horizontal="center"/>
    </xf>
    <xf numFmtId="0" fontId="14" fillId="3" borderId="0" xfId="0" applyFont="1" applyFill="1" applyAlignment="1">
      <alignment horizontal="left"/>
    </xf>
    <xf numFmtId="0" fontId="9" fillId="0" borderId="1" xfId="0" applyFont="1" applyBorder="1" applyAlignment="1">
      <alignment horizontal="center"/>
    </xf>
    <xf numFmtId="9" fontId="8" fillId="0" borderId="0" xfId="1" applyFont="1" applyFill="1" applyBorder="1" applyAlignment="1">
      <alignment horizontal="center"/>
    </xf>
    <xf numFmtId="9" fontId="8" fillId="0" borderId="2" xfId="1" applyFont="1" applyFill="1" applyBorder="1" applyAlignment="1">
      <alignment horizontal="center"/>
    </xf>
    <xf numFmtId="9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9" fillId="2" borderId="1" xfId="0" applyFont="1" applyFill="1" applyBorder="1" applyAlignment="1">
      <alignment horizontal="left"/>
    </xf>
    <xf numFmtId="9" fontId="14" fillId="3" borderId="0" xfId="1" applyFont="1" applyFill="1" applyAlignment="1">
      <alignment horizontal="left"/>
    </xf>
    <xf numFmtId="0" fontId="9" fillId="0" borderId="1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righ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 vertical="center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16" fillId="0" borderId="0" xfId="0" applyFont="1" applyAlignment="1">
      <alignment horizontal="center"/>
    </xf>
    <xf numFmtId="0" fontId="13" fillId="3" borderId="3" xfId="0" applyFont="1" applyFill="1" applyBorder="1"/>
    <xf numFmtId="0" fontId="13" fillId="3" borderId="3" xfId="0" applyFont="1" applyFill="1" applyBorder="1" applyAlignment="1">
      <alignment horizontal="center"/>
    </xf>
    <xf numFmtId="0" fontId="21" fillId="3" borderId="3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9" fontId="16" fillId="4" borderId="0" xfId="1" applyFont="1" applyFill="1" applyBorder="1" applyAlignment="1">
      <alignment horizontal="center"/>
    </xf>
    <xf numFmtId="9" fontId="10" fillId="0" borderId="2" xfId="1" applyFont="1" applyFill="1" applyBorder="1" applyAlignment="1">
      <alignment horizontal="center"/>
    </xf>
    <xf numFmtId="9" fontId="10" fillId="4" borderId="2" xfId="1" applyFont="1" applyFill="1" applyBorder="1" applyAlignment="1">
      <alignment horizontal="center"/>
    </xf>
    <xf numFmtId="3" fontId="10" fillId="4" borderId="0" xfId="0" applyNumberFormat="1" applyFont="1" applyFill="1" applyAlignment="1">
      <alignment horizontal="center"/>
    </xf>
    <xf numFmtId="3" fontId="22" fillId="4" borderId="0" xfId="0" applyNumberFormat="1" applyFont="1" applyFill="1" applyAlignment="1">
      <alignment horizontal="center"/>
    </xf>
    <xf numFmtId="3" fontId="22" fillId="0" borderId="0" xfId="0" applyNumberFormat="1" applyFont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97E4FF"/>
      <color rgb="FFF47B20"/>
      <color rgb="FF007F7B"/>
      <color rgb="FF00539B"/>
      <color rgb="FFA0CF67"/>
      <color rgb="FFFFFF00"/>
      <color rgb="FF9900CC"/>
      <color rgb="FFC60C46"/>
      <color rgb="FFF3901D"/>
      <color rgb="FF0049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1327352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30F9D2-3817-4A43-BD6B-822A96B3A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7352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1323006</xdr:colOff>
      <xdr:row>1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F7305C-E406-854E-95E5-9D9280BCA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3006" cy="3809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1327352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CEDED9-E4BF-C448-8685-FE1BCE7F0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7352" cy="381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1370582</xdr:colOff>
      <xdr:row>2</xdr:row>
      <xdr:rowOff>11598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4C3567-76A5-4049-9C28-206C30686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70582" cy="39259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1327354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FEC7EC-CB7E-D145-8C54-B0B1492AE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7354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83DC13A2-1572-4B13-BAF6-78B54A53112E}">
  <we:reference id="df76232d-21a6-4463-9d19-0518ac5aab5d" version="1.1.0.0" store="EXCatalog" storeType="EXCatalog"/>
  <we:alternateReferences>
    <we:reference id="WA200000556" version="1.1.0.0" store="" storeType="OMEX"/>
  </we:alternateReferences>
  <we:properties>
    <we:property name="Office.AutoShowTaskpaneWithDocument" value="true"/>
    <we:property name="documentId" value="&quot;00d370f0-d3fa-4694-a879-360b002fcb3f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_xldudf_JIRA_JQL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32"/>
  <sheetViews>
    <sheetView tabSelected="1" zoomScaleNormal="100" workbookViewId="0">
      <selection activeCell="A4" sqref="A4"/>
    </sheetView>
  </sheetViews>
  <sheetFormatPr baseColWidth="10" defaultColWidth="8.83203125" defaultRowHeight="15"/>
  <cols>
    <col min="1" max="1" width="21.1640625" customWidth="1"/>
    <col min="2" max="2" width="10.5" customWidth="1"/>
    <col min="3" max="12" width="8" customWidth="1"/>
  </cols>
  <sheetData>
    <row r="3" spans="1:14" ht="17">
      <c r="A3" s="9" t="s">
        <v>55</v>
      </c>
    </row>
    <row r="4" spans="1:14" ht="17">
      <c r="A4" s="9" t="s">
        <v>54</v>
      </c>
    </row>
    <row r="5" spans="1:14" ht="17">
      <c r="A5" s="9"/>
      <c r="E5" s="10"/>
      <c r="F5" s="10"/>
      <c r="G5" s="10"/>
      <c r="J5" s="10"/>
      <c r="L5" s="11" t="s">
        <v>28</v>
      </c>
    </row>
    <row r="6" spans="1:14">
      <c r="A6" s="12" t="s">
        <v>56</v>
      </c>
      <c r="B6" s="12"/>
      <c r="C6" s="45" t="s">
        <v>33</v>
      </c>
      <c r="D6" s="45" t="s">
        <v>34</v>
      </c>
      <c r="E6" s="45" t="s">
        <v>40</v>
      </c>
      <c r="F6" s="45" t="s">
        <v>49</v>
      </c>
      <c r="G6" s="45" t="s">
        <v>57</v>
      </c>
      <c r="H6" s="45" t="s">
        <v>58</v>
      </c>
      <c r="I6" s="45" t="s">
        <v>59</v>
      </c>
      <c r="J6" s="45" t="s">
        <v>60</v>
      </c>
      <c r="K6" s="45" t="s">
        <v>53</v>
      </c>
      <c r="L6" s="45" t="s">
        <v>55</v>
      </c>
      <c r="N6" s="3"/>
    </row>
    <row r="7" spans="1:14">
      <c r="A7" s="13" t="s">
        <v>5</v>
      </c>
      <c r="B7" s="16"/>
      <c r="C7" s="19">
        <f t="shared" ref="C7:E8" si="0">C15</f>
        <v>44732</v>
      </c>
      <c r="D7" s="19">
        <f t="shared" si="0"/>
        <v>44164</v>
      </c>
      <c r="E7" s="19">
        <f t="shared" si="0"/>
        <v>43228</v>
      </c>
      <c r="F7" s="19">
        <v>41284</v>
      </c>
      <c r="G7" s="19">
        <v>41141</v>
      </c>
      <c r="H7" s="19">
        <v>42765</v>
      </c>
      <c r="I7" s="19">
        <v>42086</v>
      </c>
      <c r="J7" s="19">
        <v>40745</v>
      </c>
      <c r="K7" s="19">
        <v>40472</v>
      </c>
      <c r="L7" s="19">
        <v>41776</v>
      </c>
      <c r="N7" s="1"/>
    </row>
    <row r="8" spans="1:14">
      <c r="A8" s="13" t="s">
        <v>6</v>
      </c>
      <c r="B8" s="16"/>
      <c r="C8" s="20">
        <f t="shared" si="0"/>
        <v>2337</v>
      </c>
      <c r="D8" s="20">
        <f t="shared" si="0"/>
        <v>2381</v>
      </c>
      <c r="E8" s="20">
        <f t="shared" si="0"/>
        <v>2268</v>
      </c>
      <c r="F8" s="20">
        <v>2330</v>
      </c>
      <c r="G8" s="20">
        <v>1958</v>
      </c>
      <c r="H8" s="20">
        <v>1946</v>
      </c>
      <c r="I8" s="20">
        <v>2051</v>
      </c>
      <c r="J8" s="20">
        <v>2001</v>
      </c>
      <c r="K8" s="20">
        <v>2129</v>
      </c>
      <c r="L8" s="20">
        <v>1883</v>
      </c>
      <c r="N8" s="1"/>
    </row>
    <row r="9" spans="1:14">
      <c r="A9" s="13" t="s">
        <v>7</v>
      </c>
      <c r="B9" s="16"/>
      <c r="C9" s="20">
        <f t="shared" ref="C9:E9" si="1">SUM(C17:C22)</f>
        <v>5033</v>
      </c>
      <c r="D9" s="20">
        <f t="shared" si="1"/>
        <v>4961</v>
      </c>
      <c r="E9" s="20">
        <f t="shared" si="1"/>
        <v>4926</v>
      </c>
      <c r="F9" s="20">
        <v>4833</v>
      </c>
      <c r="G9" s="20">
        <v>4502</v>
      </c>
      <c r="H9" s="20">
        <v>5180</v>
      </c>
      <c r="I9" s="20">
        <v>4975</v>
      </c>
      <c r="J9" s="20">
        <v>5179</v>
      </c>
      <c r="K9" s="20">
        <v>5389</v>
      </c>
      <c r="L9" s="20">
        <v>6177</v>
      </c>
      <c r="N9" s="1"/>
    </row>
    <row r="10" spans="1:14">
      <c r="A10" s="13" t="s">
        <v>2</v>
      </c>
      <c r="B10" s="16"/>
      <c r="C10" s="20">
        <f t="shared" ref="C10:E10" si="2">C23</f>
        <v>32000</v>
      </c>
      <c r="D10" s="20">
        <f t="shared" si="2"/>
        <v>30266</v>
      </c>
      <c r="E10" s="20">
        <f t="shared" si="2"/>
        <v>25050</v>
      </c>
      <c r="F10" s="20">
        <v>23611</v>
      </c>
      <c r="G10" s="20">
        <v>28402</v>
      </c>
      <c r="H10" s="20">
        <v>31730</v>
      </c>
      <c r="I10" s="20">
        <v>28496</v>
      </c>
      <c r="J10" s="20">
        <v>25973</v>
      </c>
      <c r="K10" s="20">
        <v>24454</v>
      </c>
      <c r="L10" s="20">
        <v>24757</v>
      </c>
      <c r="N10" s="1"/>
    </row>
    <row r="11" spans="1:14">
      <c r="A11" s="14" t="s">
        <v>65</v>
      </c>
      <c r="B11" s="17"/>
      <c r="C11" s="51">
        <f t="shared" ref="C11:H11" si="3">SUM(C7:C10)</f>
        <v>84102</v>
      </c>
      <c r="D11" s="51">
        <f t="shared" si="3"/>
        <v>81772</v>
      </c>
      <c r="E11" s="51">
        <f t="shared" si="3"/>
        <v>75472</v>
      </c>
      <c r="F11" s="51">
        <f t="shared" si="3"/>
        <v>72058</v>
      </c>
      <c r="G11" s="51">
        <f t="shared" si="3"/>
        <v>76003</v>
      </c>
      <c r="H11" s="51">
        <f t="shared" si="3"/>
        <v>81621</v>
      </c>
      <c r="I11" s="51">
        <f>SUM(I7:I10)</f>
        <v>77608</v>
      </c>
      <c r="J11" s="51">
        <v>73898</v>
      </c>
      <c r="K11" s="51">
        <v>72444</v>
      </c>
      <c r="L11" s="51">
        <v>74593</v>
      </c>
      <c r="M11" s="8"/>
      <c r="N11" s="1"/>
    </row>
    <row r="12" spans="1:14" ht="16" thickBot="1">
      <c r="A12" s="15" t="s">
        <v>66</v>
      </c>
      <c r="B12" s="18"/>
      <c r="C12" s="52"/>
      <c r="D12" s="52"/>
      <c r="E12" s="52"/>
      <c r="F12" s="52"/>
      <c r="G12" s="52">
        <v>72645</v>
      </c>
      <c r="H12" s="52">
        <v>98614</v>
      </c>
      <c r="I12" s="52">
        <v>106362</v>
      </c>
      <c r="J12" s="52">
        <v>125660</v>
      </c>
      <c r="K12" s="52">
        <v>124901</v>
      </c>
      <c r="L12" s="52">
        <v>130183</v>
      </c>
      <c r="N12" s="1"/>
    </row>
    <row r="14" spans="1:14" ht="17">
      <c r="A14" s="21"/>
      <c r="B14" s="26"/>
      <c r="C14" s="26"/>
      <c r="D14" s="26"/>
      <c r="E14" s="26"/>
      <c r="F14" s="26"/>
      <c r="G14" s="26"/>
      <c r="H14" s="26"/>
      <c r="I14" s="26"/>
      <c r="J14" s="26"/>
      <c r="K14" s="27"/>
      <c r="L14" s="28" t="s">
        <v>28</v>
      </c>
      <c r="N14" s="1"/>
    </row>
    <row r="15" spans="1:14">
      <c r="A15" s="22" t="s">
        <v>0</v>
      </c>
      <c r="B15" s="25">
        <v>1</v>
      </c>
      <c r="C15" s="20">
        <v>44732</v>
      </c>
      <c r="D15" s="20">
        <v>44164</v>
      </c>
      <c r="E15" s="20">
        <v>43228</v>
      </c>
      <c r="F15" s="20">
        <v>41284</v>
      </c>
      <c r="G15" s="20">
        <v>41141</v>
      </c>
      <c r="H15" s="20">
        <v>42765</v>
      </c>
      <c r="I15" s="20">
        <v>42086</v>
      </c>
      <c r="J15" s="20">
        <v>40745</v>
      </c>
      <c r="K15" s="20">
        <v>40472</v>
      </c>
      <c r="L15" s="20">
        <v>41776</v>
      </c>
      <c r="N15" s="1"/>
    </row>
    <row r="16" spans="1:14">
      <c r="A16" s="23" t="s">
        <v>1</v>
      </c>
      <c r="B16" s="25">
        <v>2</v>
      </c>
      <c r="C16" s="20">
        <v>2337</v>
      </c>
      <c r="D16" s="20">
        <v>2381</v>
      </c>
      <c r="E16" s="20">
        <v>2268</v>
      </c>
      <c r="F16" s="20">
        <v>2330</v>
      </c>
      <c r="G16" s="20">
        <v>1958</v>
      </c>
      <c r="H16" s="20">
        <v>1946</v>
      </c>
      <c r="I16" s="20">
        <v>2051</v>
      </c>
      <c r="J16" s="20">
        <v>2001</v>
      </c>
      <c r="K16" s="20">
        <v>2129</v>
      </c>
      <c r="L16" s="20">
        <v>1883</v>
      </c>
      <c r="N16" s="1"/>
    </row>
    <row r="17" spans="1:14">
      <c r="A17" s="23" t="s">
        <v>41</v>
      </c>
      <c r="B17" s="25">
        <v>3</v>
      </c>
      <c r="C17" s="20">
        <v>1799</v>
      </c>
      <c r="D17" s="20">
        <v>1680</v>
      </c>
      <c r="E17" s="20">
        <v>1641</v>
      </c>
      <c r="F17" s="20">
        <v>1604</v>
      </c>
      <c r="G17" s="20">
        <v>1329</v>
      </c>
      <c r="H17" s="20">
        <v>1610</v>
      </c>
      <c r="I17" s="20">
        <v>1558</v>
      </c>
      <c r="J17" s="20">
        <v>1465</v>
      </c>
      <c r="K17" s="20">
        <v>1470</v>
      </c>
      <c r="L17" s="20">
        <v>1705</v>
      </c>
      <c r="N17" s="1"/>
    </row>
    <row r="18" spans="1:14">
      <c r="A18" s="23" t="s">
        <v>42</v>
      </c>
      <c r="B18" s="25">
        <v>4</v>
      </c>
      <c r="C18" s="20">
        <v>1063</v>
      </c>
      <c r="D18" s="20">
        <v>1148</v>
      </c>
      <c r="E18" s="20">
        <v>1081</v>
      </c>
      <c r="F18" s="20">
        <v>1001</v>
      </c>
      <c r="G18" s="20">
        <v>695</v>
      </c>
      <c r="H18" s="20">
        <v>966</v>
      </c>
      <c r="I18" s="20">
        <v>985</v>
      </c>
      <c r="J18" s="20">
        <v>1157</v>
      </c>
      <c r="K18" s="20">
        <v>1221</v>
      </c>
      <c r="L18" s="20">
        <v>1354</v>
      </c>
      <c r="N18" s="1"/>
    </row>
    <row r="19" spans="1:14">
      <c r="A19" s="23" t="s">
        <v>43</v>
      </c>
      <c r="B19" s="25">
        <v>5</v>
      </c>
      <c r="C19" s="20">
        <v>572</v>
      </c>
      <c r="D19" s="20">
        <v>565</v>
      </c>
      <c r="E19" s="20">
        <v>576</v>
      </c>
      <c r="F19" s="20">
        <v>526</v>
      </c>
      <c r="G19" s="20">
        <v>543</v>
      </c>
      <c r="H19" s="20">
        <v>574</v>
      </c>
      <c r="I19" s="20">
        <v>529</v>
      </c>
      <c r="J19" s="20">
        <v>500</v>
      </c>
      <c r="K19" s="20">
        <v>532</v>
      </c>
      <c r="L19" s="20">
        <v>615</v>
      </c>
      <c r="N19" s="1"/>
    </row>
    <row r="20" spans="1:14">
      <c r="A20" s="23" t="s">
        <v>44</v>
      </c>
      <c r="B20" s="25">
        <v>6</v>
      </c>
      <c r="C20" s="20">
        <v>581</v>
      </c>
      <c r="D20" s="20">
        <v>559</v>
      </c>
      <c r="E20" s="20">
        <v>542</v>
      </c>
      <c r="F20" s="20">
        <v>546</v>
      </c>
      <c r="G20" s="20">
        <v>456</v>
      </c>
      <c r="H20" s="20">
        <v>375</v>
      </c>
      <c r="I20" s="20">
        <v>372</v>
      </c>
      <c r="J20" s="20">
        <v>405</v>
      </c>
      <c r="K20" s="20">
        <v>447</v>
      </c>
      <c r="L20" s="20">
        <v>545</v>
      </c>
      <c r="N20" s="1"/>
    </row>
    <row r="21" spans="1:14">
      <c r="A21" s="23" t="s">
        <v>45</v>
      </c>
      <c r="B21" s="25">
        <v>7</v>
      </c>
      <c r="C21" s="20">
        <v>231</v>
      </c>
      <c r="D21" s="20">
        <v>208</v>
      </c>
      <c r="E21" s="20">
        <v>227</v>
      </c>
      <c r="F21" s="20">
        <v>209</v>
      </c>
      <c r="G21" s="20">
        <v>201</v>
      </c>
      <c r="H21" s="20">
        <v>192</v>
      </c>
      <c r="I21" s="20">
        <v>169</v>
      </c>
      <c r="J21" s="20">
        <v>219</v>
      </c>
      <c r="K21" s="20">
        <v>221</v>
      </c>
      <c r="L21" s="20">
        <v>226</v>
      </c>
      <c r="N21" s="1"/>
    </row>
    <row r="22" spans="1:14">
      <c r="A22" s="23" t="s">
        <v>46</v>
      </c>
      <c r="B22" s="25">
        <v>8</v>
      </c>
      <c r="C22" s="20">
        <v>787</v>
      </c>
      <c r="D22" s="20">
        <v>801</v>
      </c>
      <c r="E22" s="20">
        <v>859</v>
      </c>
      <c r="F22" s="20">
        <v>947</v>
      </c>
      <c r="G22" s="20">
        <v>1278</v>
      </c>
      <c r="H22" s="20">
        <v>1463</v>
      </c>
      <c r="I22" s="20">
        <v>1362</v>
      </c>
      <c r="J22" s="20">
        <v>1433</v>
      </c>
      <c r="K22" s="20">
        <v>1498</v>
      </c>
      <c r="L22" s="20">
        <v>1732</v>
      </c>
      <c r="N22" s="1"/>
    </row>
    <row r="23" spans="1:14" ht="16" thickBot="1">
      <c r="A23" s="24" t="s">
        <v>2</v>
      </c>
      <c r="B23" s="29">
        <v>9</v>
      </c>
      <c r="C23" s="30">
        <v>32000</v>
      </c>
      <c r="D23" s="30">
        <v>30266</v>
      </c>
      <c r="E23" s="30">
        <v>25050</v>
      </c>
      <c r="F23" s="30">
        <v>23611</v>
      </c>
      <c r="G23" s="30">
        <v>28402</v>
      </c>
      <c r="H23" s="30">
        <v>31730</v>
      </c>
      <c r="I23" s="30">
        <v>28496</v>
      </c>
      <c r="J23" s="30">
        <v>25973</v>
      </c>
      <c r="K23" s="30">
        <v>24454</v>
      </c>
      <c r="L23" s="30">
        <v>24757</v>
      </c>
      <c r="N23" s="1"/>
    </row>
    <row r="24" spans="1:14">
      <c r="J24" s="8"/>
      <c r="K24" s="8"/>
      <c r="L24" s="8"/>
      <c r="N24" s="1"/>
    </row>
    <row r="25" spans="1:14">
      <c r="A25" s="21" t="s">
        <v>39</v>
      </c>
      <c r="B25" s="21"/>
      <c r="C25" s="21"/>
      <c r="D25" s="21"/>
      <c r="E25" s="21"/>
      <c r="N25" s="1"/>
    </row>
    <row r="26" spans="1:14">
      <c r="A26" s="21" t="s">
        <v>50</v>
      </c>
      <c r="B26" s="21"/>
      <c r="C26" s="21"/>
      <c r="D26" s="21"/>
      <c r="E26" s="21"/>
      <c r="N26" s="1"/>
    </row>
    <row r="27" spans="1:14">
      <c r="A27" s="21"/>
      <c r="B27" s="21"/>
      <c r="C27" s="21"/>
      <c r="D27" s="21"/>
      <c r="E27" s="21"/>
      <c r="N27" s="1"/>
    </row>
    <row r="28" spans="1:14">
      <c r="A28" s="40" t="s">
        <v>52</v>
      </c>
      <c r="B28" s="21"/>
      <c r="C28" s="21"/>
      <c r="D28" s="21"/>
      <c r="E28" s="21"/>
      <c r="N28" s="1"/>
    </row>
    <row r="29" spans="1:14">
      <c r="I29" s="27"/>
      <c r="J29" s="27"/>
      <c r="K29" s="27"/>
    </row>
    <row r="30" spans="1:14">
      <c r="A30" s="73" t="s">
        <v>61</v>
      </c>
      <c r="B30" s="74"/>
      <c r="C30" s="75"/>
      <c r="D30" s="75"/>
      <c r="E30" s="75"/>
      <c r="F30" s="75"/>
      <c r="G30" s="75"/>
      <c r="H30" s="75"/>
      <c r="I30" s="80"/>
      <c r="J30" s="80"/>
      <c r="K30" s="81"/>
      <c r="L30" s="70" t="s">
        <v>62</v>
      </c>
    </row>
    <row r="31" spans="1:14">
      <c r="A31" s="76" t="s">
        <v>63</v>
      </c>
      <c r="B31" s="77"/>
      <c r="C31" s="78"/>
      <c r="D31" s="78"/>
      <c r="E31" s="80"/>
      <c r="F31" s="80"/>
      <c r="G31" s="80"/>
      <c r="H31" s="80"/>
      <c r="I31" s="80"/>
      <c r="J31" s="80"/>
      <c r="K31" s="81"/>
      <c r="L31" s="72" t="s">
        <v>64</v>
      </c>
    </row>
    <row r="32" spans="1:14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</sheetData>
  <sortState xmlns:xlrd2="http://schemas.microsoft.com/office/spreadsheetml/2017/richdata2" ref="A7:B28">
    <sortCondition ref="A7:A28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27"/>
  <sheetViews>
    <sheetView workbookViewId="0">
      <selection activeCell="A4" sqref="A4"/>
    </sheetView>
  </sheetViews>
  <sheetFormatPr baseColWidth="10" defaultColWidth="8.83203125" defaultRowHeight="15"/>
  <cols>
    <col min="1" max="1" width="34" bestFit="1" customWidth="1"/>
    <col min="2" max="2" width="28.6640625" customWidth="1"/>
    <col min="3" max="3" width="14.33203125" customWidth="1"/>
  </cols>
  <sheetData>
    <row r="3" spans="1:5" ht="17">
      <c r="A3" s="9" t="s">
        <v>55</v>
      </c>
    </row>
    <row r="4" spans="1:5" ht="17">
      <c r="A4" s="33" t="s">
        <v>67</v>
      </c>
    </row>
    <row r="6" spans="1:5" ht="16">
      <c r="A6" s="38" t="s">
        <v>9</v>
      </c>
      <c r="B6" s="34" t="s">
        <v>28</v>
      </c>
      <c r="E6" s="6"/>
    </row>
    <row r="7" spans="1:5">
      <c r="A7" s="35" t="s">
        <v>69</v>
      </c>
      <c r="B7" s="41"/>
      <c r="E7" s="6"/>
    </row>
    <row r="8" spans="1:5">
      <c r="A8" s="13" t="s">
        <v>16</v>
      </c>
      <c r="B8" s="42">
        <v>49742</v>
      </c>
      <c r="E8" s="6"/>
    </row>
    <row r="9" spans="1:5">
      <c r="A9" s="13" t="s">
        <v>35</v>
      </c>
      <c r="B9" s="42">
        <v>85</v>
      </c>
      <c r="E9" s="6"/>
    </row>
    <row r="10" spans="1:5">
      <c r="A10" s="13" t="s">
        <v>38</v>
      </c>
      <c r="B10" s="42">
        <v>5</v>
      </c>
      <c r="E10" s="6"/>
    </row>
    <row r="11" spans="1:5" ht="16" thickBot="1">
      <c r="A11" s="36" t="s">
        <v>26</v>
      </c>
      <c r="B11" s="43">
        <v>4</v>
      </c>
      <c r="E11" s="6"/>
    </row>
    <row r="12" spans="1:5">
      <c r="A12" s="31"/>
      <c r="B12" s="31"/>
      <c r="E12" s="6"/>
    </row>
    <row r="13" spans="1:5" ht="16">
      <c r="A13" s="38" t="s">
        <v>68</v>
      </c>
      <c r="B13" s="34" t="s">
        <v>28</v>
      </c>
      <c r="E13" s="6"/>
    </row>
    <row r="14" spans="1:5">
      <c r="A14" s="35" t="s">
        <v>69</v>
      </c>
      <c r="B14" s="41"/>
      <c r="E14" s="6"/>
    </row>
    <row r="15" spans="1:5">
      <c r="A15" s="13" t="s">
        <v>16</v>
      </c>
      <c r="B15" s="42">
        <v>11388</v>
      </c>
      <c r="E15" s="6"/>
    </row>
    <row r="16" spans="1:5">
      <c r="A16" s="13" t="s">
        <v>35</v>
      </c>
      <c r="B16" s="42">
        <v>8862</v>
      </c>
      <c r="D16" s="8"/>
      <c r="E16" s="6"/>
    </row>
    <row r="17" spans="1:5">
      <c r="A17" s="13" t="s">
        <v>38</v>
      </c>
      <c r="B17" s="42">
        <v>2155</v>
      </c>
      <c r="E17" s="6"/>
    </row>
    <row r="18" spans="1:5">
      <c r="A18" s="13" t="s">
        <v>36</v>
      </c>
      <c r="B18" s="42">
        <v>983</v>
      </c>
    </row>
    <row r="19" spans="1:5">
      <c r="A19" s="13" t="s">
        <v>37</v>
      </c>
      <c r="B19" s="42">
        <v>558</v>
      </c>
    </row>
    <row r="20" spans="1:5" ht="16" thickBot="1">
      <c r="A20" s="36" t="s">
        <v>8</v>
      </c>
      <c r="B20" s="43">
        <v>811</v>
      </c>
    </row>
    <row r="21" spans="1:5">
      <c r="A21" s="31"/>
      <c r="B21" s="31"/>
    </row>
    <row r="22" spans="1:5">
      <c r="A22" s="40" t="s">
        <v>52</v>
      </c>
      <c r="B22" s="31"/>
    </row>
    <row r="23" spans="1:5">
      <c r="A23" s="31"/>
      <c r="B23" s="39"/>
    </row>
    <row r="24" spans="1:5">
      <c r="A24" s="73" t="s">
        <v>61</v>
      </c>
      <c r="B24" s="79" t="s">
        <v>62</v>
      </c>
      <c r="C24" s="31"/>
    </row>
    <row r="25" spans="1:5">
      <c r="A25" s="76" t="s">
        <v>63</v>
      </c>
      <c r="B25" s="72" t="s">
        <v>64</v>
      </c>
      <c r="C25" s="31"/>
    </row>
    <row r="26" spans="1:5">
      <c r="B26" s="31"/>
      <c r="C26" s="31"/>
    </row>
    <row r="27" spans="1:5">
      <c r="B27" s="31"/>
      <c r="C27" s="3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24"/>
  <sheetViews>
    <sheetView workbookViewId="0">
      <selection activeCell="A4" sqref="A4"/>
    </sheetView>
  </sheetViews>
  <sheetFormatPr baseColWidth="10" defaultColWidth="8.83203125" defaultRowHeight="15"/>
  <cols>
    <col min="1" max="1" width="29.6640625" bestFit="1" customWidth="1"/>
    <col min="2" max="2" width="27.33203125" customWidth="1"/>
    <col min="3" max="3" width="23.1640625" customWidth="1"/>
    <col min="4" max="4" width="25.5" customWidth="1"/>
    <col min="5" max="5" width="26.5" customWidth="1"/>
    <col min="6" max="6" width="14.33203125" customWidth="1"/>
  </cols>
  <sheetData>
    <row r="3" spans="1:6" ht="17">
      <c r="A3" s="9" t="s">
        <v>55</v>
      </c>
    </row>
    <row r="4" spans="1:6" ht="17">
      <c r="A4" s="9" t="s">
        <v>70</v>
      </c>
    </row>
    <row r="5" spans="1:6">
      <c r="B5" s="31"/>
      <c r="C5" s="31"/>
      <c r="D5" s="31"/>
      <c r="E5" s="31"/>
      <c r="F5" s="31"/>
    </row>
    <row r="6" spans="1:6" ht="16">
      <c r="A6" s="46"/>
      <c r="B6" s="44" t="s">
        <v>17</v>
      </c>
      <c r="C6" s="44" t="s">
        <v>18</v>
      </c>
      <c r="D6" s="47" t="s">
        <v>10</v>
      </c>
      <c r="E6" s="48" t="s">
        <v>3</v>
      </c>
    </row>
    <row r="7" spans="1:6">
      <c r="A7" s="35" t="s">
        <v>27</v>
      </c>
      <c r="B7" s="49"/>
      <c r="C7" s="49"/>
      <c r="D7" s="49"/>
      <c r="E7" s="50"/>
    </row>
    <row r="8" spans="1:6">
      <c r="A8" s="13" t="s">
        <v>1</v>
      </c>
      <c r="B8" s="42">
        <v>1035</v>
      </c>
      <c r="C8" s="42">
        <v>840</v>
      </c>
      <c r="D8" s="42">
        <v>8</v>
      </c>
      <c r="E8" s="90">
        <v>1883</v>
      </c>
    </row>
    <row r="9" spans="1:6">
      <c r="A9" s="13" t="s">
        <v>4</v>
      </c>
      <c r="B9" s="42">
        <v>3416</v>
      </c>
      <c r="C9" s="42">
        <v>2750</v>
      </c>
      <c r="D9" s="42">
        <v>11</v>
      </c>
      <c r="E9" s="90">
        <v>6177</v>
      </c>
    </row>
    <row r="10" spans="1:6">
      <c r="A10" s="13" t="s">
        <v>0</v>
      </c>
      <c r="B10" s="42">
        <v>13691</v>
      </c>
      <c r="C10" s="42">
        <v>10975</v>
      </c>
      <c r="D10" s="42">
        <v>91</v>
      </c>
      <c r="E10" s="91">
        <v>41776</v>
      </c>
    </row>
    <row r="11" spans="1:6">
      <c r="A11" s="16"/>
      <c r="B11" s="42"/>
      <c r="C11" s="42"/>
      <c r="D11" s="42"/>
      <c r="E11" s="92"/>
    </row>
    <row r="12" spans="1:6">
      <c r="A12" s="13" t="s">
        <v>30</v>
      </c>
      <c r="B12" s="42">
        <v>18142</v>
      </c>
      <c r="C12" s="42">
        <v>14565</v>
      </c>
      <c r="D12" s="42">
        <v>110</v>
      </c>
      <c r="E12" s="91">
        <v>32817</v>
      </c>
    </row>
    <row r="13" spans="1:6">
      <c r="A13" s="13" t="s">
        <v>2</v>
      </c>
      <c r="B13" s="42">
        <v>23251</v>
      </c>
      <c r="C13" s="42">
        <v>18476</v>
      </c>
      <c r="D13" s="42">
        <v>49</v>
      </c>
      <c r="E13" s="91">
        <v>24757</v>
      </c>
    </row>
    <row r="14" spans="1:6" ht="16" thickBot="1">
      <c r="A14" s="15" t="s">
        <v>3</v>
      </c>
      <c r="B14" s="53">
        <v>41393</v>
      </c>
      <c r="C14" s="53">
        <v>33041</v>
      </c>
      <c r="D14" s="53">
        <v>159</v>
      </c>
      <c r="E14" s="54">
        <v>74593</v>
      </c>
    </row>
    <row r="15" spans="1:6">
      <c r="A15" s="31"/>
      <c r="B15" s="31"/>
      <c r="C15" s="31"/>
      <c r="D15" s="31"/>
      <c r="E15" s="31"/>
    </row>
    <row r="16" spans="1:6">
      <c r="A16" s="40" t="s">
        <v>52</v>
      </c>
      <c r="B16" s="31"/>
      <c r="C16" s="31"/>
      <c r="D16" s="31"/>
      <c r="E16" s="31"/>
    </row>
    <row r="17" spans="1:9">
      <c r="B17" s="31"/>
      <c r="C17" s="31"/>
      <c r="D17" s="31"/>
      <c r="E17" s="31"/>
      <c r="F17" s="31"/>
    </row>
    <row r="18" spans="1:9">
      <c r="A18" s="73" t="s">
        <v>61</v>
      </c>
      <c r="B18" s="74"/>
      <c r="C18" s="74"/>
      <c r="D18" s="75"/>
      <c r="E18" s="70" t="s">
        <v>62</v>
      </c>
      <c r="F18" s="31"/>
      <c r="I18" s="4"/>
    </row>
    <row r="19" spans="1:9">
      <c r="A19" s="76" t="s">
        <v>63</v>
      </c>
      <c r="B19" s="77"/>
      <c r="C19" s="77"/>
      <c r="D19" s="78"/>
      <c r="E19" s="72" t="s">
        <v>64</v>
      </c>
      <c r="F19" s="31"/>
      <c r="I19" s="2"/>
    </row>
    <row r="20" spans="1:9">
      <c r="F20" s="31"/>
      <c r="I20" s="2"/>
    </row>
    <row r="21" spans="1:9">
      <c r="B21" s="31"/>
      <c r="C21" s="31"/>
      <c r="D21" s="31"/>
      <c r="E21" s="31"/>
      <c r="F21" s="31"/>
      <c r="I21" s="2"/>
    </row>
    <row r="22" spans="1:9">
      <c r="B22" s="31"/>
      <c r="C22" s="31"/>
      <c r="D22" s="31"/>
      <c r="E22" s="31"/>
      <c r="F22" s="31"/>
      <c r="I22" s="2"/>
    </row>
    <row r="23" spans="1:9">
      <c r="I23" s="2"/>
    </row>
    <row r="24" spans="1:9">
      <c r="I24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R84"/>
  <sheetViews>
    <sheetView workbookViewId="0">
      <selection activeCell="A4" sqref="A4"/>
    </sheetView>
  </sheetViews>
  <sheetFormatPr baseColWidth="10" defaultColWidth="8.83203125" defaultRowHeight="15"/>
  <cols>
    <col min="1" max="1" width="42.83203125" style="62" customWidth="1"/>
    <col min="2" max="2" width="17.5" style="25" customWidth="1"/>
  </cols>
  <sheetData>
    <row r="3" spans="1:18" ht="17">
      <c r="A3" s="63" t="s">
        <v>55</v>
      </c>
    </row>
    <row r="4" spans="1:18" ht="17">
      <c r="A4" s="63" t="s">
        <v>71</v>
      </c>
    </row>
    <row r="6" spans="1:18" ht="16">
      <c r="A6" s="55" t="s">
        <v>1</v>
      </c>
      <c r="B6" s="34" t="s">
        <v>29</v>
      </c>
      <c r="R6" s="7"/>
    </row>
    <row r="7" spans="1:18">
      <c r="A7" s="64" t="s">
        <v>31</v>
      </c>
      <c r="B7" s="61"/>
      <c r="D7" s="3"/>
    </row>
    <row r="8" spans="1:18">
      <c r="A8" s="16" t="s">
        <v>11</v>
      </c>
      <c r="B8" s="57">
        <v>0.24</v>
      </c>
      <c r="D8" s="1"/>
    </row>
    <row r="9" spans="1:18">
      <c r="A9" s="16" t="s">
        <v>19</v>
      </c>
      <c r="B9" s="57">
        <v>0.24</v>
      </c>
      <c r="D9" s="1"/>
    </row>
    <row r="10" spans="1:18">
      <c r="A10" s="16" t="s">
        <v>20</v>
      </c>
      <c r="B10" s="57">
        <v>0.1</v>
      </c>
      <c r="D10" s="1"/>
    </row>
    <row r="11" spans="1:18">
      <c r="A11" s="16" t="s">
        <v>22</v>
      </c>
      <c r="B11" s="57">
        <v>0.09</v>
      </c>
      <c r="D11" s="1"/>
    </row>
    <row r="12" spans="1:18">
      <c r="A12" s="16" t="s">
        <v>48</v>
      </c>
      <c r="B12" s="57">
        <v>0.08</v>
      </c>
      <c r="D12" s="1"/>
    </row>
    <row r="13" spans="1:18">
      <c r="A13" s="16" t="s">
        <v>14</v>
      </c>
      <c r="B13" s="57">
        <v>7.0000000000000007E-2</v>
      </c>
      <c r="D13" s="1"/>
    </row>
    <row r="14" spans="1:18">
      <c r="A14" s="16" t="s">
        <v>12</v>
      </c>
      <c r="B14" s="57">
        <v>0.06</v>
      </c>
      <c r="D14" s="1"/>
    </row>
    <row r="15" spans="1:18">
      <c r="A15" s="16" t="s">
        <v>13</v>
      </c>
      <c r="B15" s="57">
        <v>0.06</v>
      </c>
      <c r="D15" s="1"/>
    </row>
    <row r="16" spans="1:18">
      <c r="A16" s="16" t="s">
        <v>24</v>
      </c>
      <c r="B16" s="57">
        <v>0.04</v>
      </c>
      <c r="D16" s="1"/>
    </row>
    <row r="17" spans="1:4">
      <c r="A17" s="16" t="s">
        <v>47</v>
      </c>
      <c r="B17" s="57">
        <v>0.02</v>
      </c>
      <c r="D17" s="1"/>
    </row>
    <row r="18" spans="1:4">
      <c r="A18" s="16" t="s">
        <v>15</v>
      </c>
      <c r="B18" s="57" t="s">
        <v>51</v>
      </c>
      <c r="D18" s="1"/>
    </row>
    <row r="19" spans="1:4" ht="16" thickBot="1">
      <c r="A19" s="37" t="s">
        <v>25</v>
      </c>
      <c r="B19" s="58">
        <v>0</v>
      </c>
      <c r="D19" s="1"/>
    </row>
    <row r="20" spans="1:4">
      <c r="A20" s="16"/>
      <c r="B20" s="59"/>
      <c r="D20" s="1"/>
    </row>
    <row r="21" spans="1:4" ht="16">
      <c r="A21" s="55" t="s">
        <v>0</v>
      </c>
      <c r="B21" s="34" t="s">
        <v>29</v>
      </c>
      <c r="D21" s="1"/>
    </row>
    <row r="22" spans="1:4">
      <c r="A22" s="64" t="s">
        <v>31</v>
      </c>
      <c r="B22" s="61"/>
      <c r="D22" s="1"/>
    </row>
    <row r="23" spans="1:4">
      <c r="A23" s="16" t="s">
        <v>19</v>
      </c>
      <c r="B23" s="57">
        <v>0.21</v>
      </c>
      <c r="D23" s="1"/>
    </row>
    <row r="24" spans="1:4">
      <c r="A24" s="16" t="s">
        <v>11</v>
      </c>
      <c r="B24" s="57">
        <v>0.21</v>
      </c>
      <c r="D24" s="1"/>
    </row>
    <row r="25" spans="1:4">
      <c r="A25" s="16" t="s">
        <v>22</v>
      </c>
      <c r="B25" s="57">
        <v>0.15</v>
      </c>
      <c r="D25" s="1"/>
    </row>
    <row r="26" spans="1:4">
      <c r="A26" s="16" t="s">
        <v>48</v>
      </c>
      <c r="B26" s="57">
        <v>0.1</v>
      </c>
      <c r="D26" s="1"/>
    </row>
    <row r="27" spans="1:4">
      <c r="A27" s="16" t="s">
        <v>20</v>
      </c>
      <c r="B27" s="57">
        <v>0.1</v>
      </c>
      <c r="D27" s="1"/>
    </row>
    <row r="28" spans="1:4">
      <c r="A28" s="16" t="s">
        <v>12</v>
      </c>
      <c r="B28" s="57">
        <v>7.0000000000000007E-2</v>
      </c>
      <c r="D28" s="1"/>
    </row>
    <row r="29" spans="1:4">
      <c r="A29" s="16" t="s">
        <v>13</v>
      </c>
      <c r="B29" s="57">
        <v>0.06</v>
      </c>
      <c r="D29" s="1"/>
    </row>
    <row r="30" spans="1:4">
      <c r="A30" s="16" t="s">
        <v>24</v>
      </c>
      <c r="B30" s="57">
        <v>0.05</v>
      </c>
      <c r="D30" s="1"/>
    </row>
    <row r="31" spans="1:4">
      <c r="A31" s="16" t="s">
        <v>14</v>
      </c>
      <c r="B31" s="57">
        <v>0.04</v>
      </c>
      <c r="D31" s="1"/>
    </row>
    <row r="32" spans="1:4">
      <c r="A32" s="16" t="s">
        <v>47</v>
      </c>
      <c r="B32" s="57">
        <v>0.01</v>
      </c>
      <c r="D32" s="1"/>
    </row>
    <row r="33" spans="1:4">
      <c r="A33" s="16" t="s">
        <v>15</v>
      </c>
      <c r="B33" s="57" t="s">
        <v>51</v>
      </c>
      <c r="D33" s="1"/>
    </row>
    <row r="34" spans="1:4" ht="16" thickBot="1">
      <c r="A34" s="37" t="s">
        <v>25</v>
      </c>
      <c r="B34" s="58" t="s">
        <v>51</v>
      </c>
      <c r="D34" s="1"/>
    </row>
    <row r="35" spans="1:4">
      <c r="A35" s="16"/>
      <c r="B35" s="60"/>
      <c r="D35" s="1"/>
    </row>
    <row r="36" spans="1:4" ht="16">
      <c r="A36" s="65" t="s">
        <v>4</v>
      </c>
      <c r="B36" s="34" t="s">
        <v>29</v>
      </c>
      <c r="D36" s="1"/>
    </row>
    <row r="37" spans="1:4">
      <c r="A37" s="64" t="s">
        <v>31</v>
      </c>
      <c r="B37" s="61"/>
      <c r="D37" s="1"/>
    </row>
    <row r="38" spans="1:4">
      <c r="A38" s="16" t="s">
        <v>11</v>
      </c>
      <c r="B38" s="57">
        <v>0.33</v>
      </c>
      <c r="D38" s="1"/>
    </row>
    <row r="39" spans="1:4">
      <c r="A39" s="16" t="s">
        <v>19</v>
      </c>
      <c r="B39" s="57">
        <v>0.2</v>
      </c>
      <c r="D39" s="1"/>
    </row>
    <row r="40" spans="1:4">
      <c r="A40" s="16" t="s">
        <v>20</v>
      </c>
      <c r="B40" s="57">
        <v>0.16</v>
      </c>
      <c r="D40" s="1"/>
    </row>
    <row r="41" spans="1:4">
      <c r="A41" s="16" t="s">
        <v>48</v>
      </c>
      <c r="B41" s="57">
        <v>0.12</v>
      </c>
      <c r="D41" s="1"/>
    </row>
    <row r="42" spans="1:4">
      <c r="A42" s="16" t="s">
        <v>22</v>
      </c>
      <c r="B42" s="57">
        <v>0.1</v>
      </c>
      <c r="D42" s="1"/>
    </row>
    <row r="43" spans="1:4">
      <c r="A43" s="16" t="s">
        <v>12</v>
      </c>
      <c r="B43" s="57">
        <v>0.03</v>
      </c>
      <c r="D43" s="1"/>
    </row>
    <row r="44" spans="1:4">
      <c r="A44" s="16" t="s">
        <v>14</v>
      </c>
      <c r="B44" s="57">
        <v>0.02</v>
      </c>
      <c r="D44" s="1"/>
    </row>
    <row r="45" spans="1:4">
      <c r="A45" s="16" t="s">
        <v>24</v>
      </c>
      <c r="B45" s="57">
        <v>0.02</v>
      </c>
      <c r="D45" s="1"/>
    </row>
    <row r="46" spans="1:4">
      <c r="A46" s="16" t="s">
        <v>47</v>
      </c>
      <c r="B46" s="57">
        <v>0.01</v>
      </c>
      <c r="D46" s="1"/>
    </row>
    <row r="47" spans="1:4">
      <c r="A47" s="16" t="s">
        <v>13</v>
      </c>
      <c r="B47" s="57">
        <v>0.01</v>
      </c>
      <c r="D47" s="1"/>
    </row>
    <row r="48" spans="1:4">
      <c r="A48" s="16" t="s">
        <v>15</v>
      </c>
      <c r="B48" s="57" t="s">
        <v>51</v>
      </c>
      <c r="D48" s="1"/>
    </row>
    <row r="49" spans="1:4" ht="16" thickBot="1">
      <c r="A49" s="37" t="s">
        <v>25</v>
      </c>
      <c r="B49" s="58">
        <v>0</v>
      </c>
      <c r="D49" s="1"/>
    </row>
    <row r="50" spans="1:4">
      <c r="A50" s="16"/>
      <c r="B50" s="59"/>
      <c r="D50" s="1"/>
    </row>
    <row r="51" spans="1:4" ht="16">
      <c r="A51" s="65" t="s">
        <v>2</v>
      </c>
      <c r="B51" s="34" t="s">
        <v>29</v>
      </c>
      <c r="D51" s="1"/>
    </row>
    <row r="52" spans="1:4">
      <c r="A52" s="64" t="s">
        <v>31</v>
      </c>
      <c r="B52" s="61"/>
      <c r="D52" s="1"/>
    </row>
    <row r="53" spans="1:4">
      <c r="A53" s="16" t="s">
        <v>11</v>
      </c>
      <c r="B53" s="57">
        <v>0.31</v>
      </c>
      <c r="D53" s="1"/>
    </row>
    <row r="54" spans="1:4">
      <c r="A54" s="16" t="s">
        <v>19</v>
      </c>
      <c r="B54" s="57">
        <v>0.18</v>
      </c>
      <c r="D54" s="1"/>
    </row>
    <row r="55" spans="1:4">
      <c r="A55" s="16" t="s">
        <v>22</v>
      </c>
      <c r="B55" s="57">
        <v>0.13</v>
      </c>
      <c r="D55" s="1"/>
    </row>
    <row r="56" spans="1:4">
      <c r="A56" s="16" t="s">
        <v>20</v>
      </c>
      <c r="B56" s="57">
        <v>0.09</v>
      </c>
      <c r="D56" s="1"/>
    </row>
    <row r="57" spans="1:4">
      <c r="A57" s="16" t="s">
        <v>48</v>
      </c>
      <c r="B57" s="57">
        <v>7.0000000000000007E-2</v>
      </c>
      <c r="D57" s="1"/>
    </row>
    <row r="58" spans="1:4">
      <c r="A58" s="16" t="s">
        <v>12</v>
      </c>
      <c r="B58" s="57">
        <v>0.06</v>
      </c>
      <c r="D58" s="1"/>
    </row>
    <row r="59" spans="1:4">
      <c r="A59" s="16" t="s">
        <v>13</v>
      </c>
      <c r="B59" s="57">
        <v>0.06</v>
      </c>
      <c r="D59" s="1"/>
    </row>
    <row r="60" spans="1:4">
      <c r="A60" s="16" t="s">
        <v>14</v>
      </c>
      <c r="B60" s="57">
        <v>0.05</v>
      </c>
      <c r="D60" s="1"/>
    </row>
    <row r="61" spans="1:4">
      <c r="A61" s="16" t="s">
        <v>24</v>
      </c>
      <c r="B61" s="57">
        <v>0.04</v>
      </c>
      <c r="D61" s="1"/>
    </row>
    <row r="62" spans="1:4">
      <c r="A62" s="16" t="s">
        <v>47</v>
      </c>
      <c r="B62" s="57">
        <v>0.01</v>
      </c>
      <c r="D62" s="1"/>
    </row>
    <row r="63" spans="1:4">
      <c r="A63" s="16" t="s">
        <v>15</v>
      </c>
      <c r="B63" s="57" t="s">
        <v>51</v>
      </c>
      <c r="D63" s="1"/>
    </row>
    <row r="64" spans="1:4" ht="16" thickBot="1">
      <c r="A64" s="37" t="s">
        <v>25</v>
      </c>
      <c r="B64" s="58">
        <v>0</v>
      </c>
      <c r="D64" s="1"/>
    </row>
    <row r="65" spans="1:4">
      <c r="A65" s="16"/>
      <c r="B65" s="59"/>
      <c r="D65" s="1"/>
    </row>
    <row r="66" spans="1:4" ht="16">
      <c r="A66" s="65" t="s">
        <v>3</v>
      </c>
      <c r="B66" s="34" t="s">
        <v>29</v>
      </c>
      <c r="D66" s="1"/>
    </row>
    <row r="67" spans="1:4">
      <c r="A67" s="66" t="s">
        <v>31</v>
      </c>
      <c r="B67" s="56"/>
      <c r="D67" s="1"/>
    </row>
    <row r="68" spans="1:4">
      <c r="A68" s="16" t="s">
        <v>11</v>
      </c>
      <c r="B68" s="57">
        <v>0.25</v>
      </c>
      <c r="D68" s="1"/>
    </row>
    <row r="69" spans="1:4">
      <c r="A69" s="16" t="s">
        <v>19</v>
      </c>
      <c r="B69" s="57">
        <v>0.2</v>
      </c>
      <c r="D69" s="1"/>
    </row>
    <row r="70" spans="1:4">
      <c r="A70" s="16" t="s">
        <v>22</v>
      </c>
      <c r="B70" s="57">
        <v>0.14000000000000001</v>
      </c>
      <c r="D70" s="1"/>
    </row>
    <row r="71" spans="1:4">
      <c r="A71" s="16" t="s">
        <v>20</v>
      </c>
      <c r="B71" s="57">
        <v>0.1</v>
      </c>
      <c r="D71" s="1"/>
    </row>
    <row r="72" spans="1:4">
      <c r="A72" s="16" t="s">
        <v>48</v>
      </c>
      <c r="B72" s="57">
        <v>0.09</v>
      </c>
      <c r="D72" s="1"/>
    </row>
    <row r="73" spans="1:4">
      <c r="A73" s="16" t="s">
        <v>12</v>
      </c>
      <c r="B73" s="57">
        <v>7.0000000000000007E-2</v>
      </c>
      <c r="D73" s="1"/>
    </row>
    <row r="74" spans="1:4">
      <c r="A74" s="16" t="s">
        <v>13</v>
      </c>
      <c r="B74" s="57">
        <v>0.05</v>
      </c>
      <c r="D74" s="1"/>
    </row>
    <row r="75" spans="1:4">
      <c r="A75" s="16" t="s">
        <v>14</v>
      </c>
      <c r="B75" s="57">
        <v>0.04</v>
      </c>
      <c r="D75" s="1"/>
    </row>
    <row r="76" spans="1:4">
      <c r="A76" s="16" t="s">
        <v>24</v>
      </c>
      <c r="B76" s="57">
        <v>0.04</v>
      </c>
      <c r="D76" s="1"/>
    </row>
    <row r="77" spans="1:4">
      <c r="A77" s="16" t="s">
        <v>47</v>
      </c>
      <c r="B77" s="57">
        <v>0.01</v>
      </c>
      <c r="D77" s="1"/>
    </row>
    <row r="78" spans="1:4">
      <c r="A78" s="16" t="s">
        <v>15</v>
      </c>
      <c r="B78" s="57" t="s">
        <v>51</v>
      </c>
    </row>
    <row r="79" spans="1:4" ht="16" thickBot="1">
      <c r="A79" s="37" t="s">
        <v>25</v>
      </c>
      <c r="B79" s="58" t="s">
        <v>51</v>
      </c>
    </row>
    <row r="80" spans="1:4">
      <c r="A80" s="16"/>
      <c r="B80" s="60"/>
    </row>
    <row r="81" spans="1:2">
      <c r="A81" s="68" t="s">
        <v>52</v>
      </c>
      <c r="B81" s="60"/>
    </row>
    <row r="82" spans="1:2">
      <c r="A82" s="67"/>
      <c r="B82" s="49"/>
    </row>
    <row r="83" spans="1:2">
      <c r="A83" s="69" t="s">
        <v>61</v>
      </c>
      <c r="B83" s="70" t="s">
        <v>62</v>
      </c>
    </row>
    <row r="84" spans="1:2">
      <c r="A84" s="71" t="s">
        <v>63</v>
      </c>
      <c r="B84" s="72" t="s">
        <v>64</v>
      </c>
    </row>
  </sheetData>
  <sortState xmlns:xlrd2="http://schemas.microsoft.com/office/spreadsheetml/2017/richdata2" ref="A62:B73">
    <sortCondition descending="1" ref="B9:B22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N37"/>
  <sheetViews>
    <sheetView workbookViewId="0">
      <selection activeCell="A4" sqref="A4"/>
    </sheetView>
  </sheetViews>
  <sheetFormatPr baseColWidth="10" defaultColWidth="8.83203125" defaultRowHeight="15"/>
  <cols>
    <col min="1" max="1" width="40.1640625" customWidth="1"/>
    <col min="2" max="2" width="27.5" customWidth="1"/>
    <col min="3" max="3" width="24" customWidth="1"/>
    <col min="4" max="4" width="22.1640625" customWidth="1"/>
    <col min="5" max="5" width="14" customWidth="1"/>
  </cols>
  <sheetData>
    <row r="3" spans="1:6" ht="17">
      <c r="A3" s="9" t="s">
        <v>53</v>
      </c>
      <c r="F3" s="5"/>
    </row>
    <row r="4" spans="1:6" ht="17">
      <c r="A4" s="9" t="s">
        <v>72</v>
      </c>
      <c r="F4" s="5"/>
    </row>
    <row r="5" spans="1:6" ht="17">
      <c r="A5" s="21"/>
      <c r="B5" s="21"/>
      <c r="C5" s="60"/>
      <c r="D5" s="11" t="s">
        <v>29</v>
      </c>
      <c r="E5" s="82"/>
    </row>
    <row r="6" spans="1:6" ht="17">
      <c r="A6" s="83" t="s">
        <v>31</v>
      </c>
      <c r="B6" s="84" t="s">
        <v>17</v>
      </c>
      <c r="C6" s="84" t="s">
        <v>18</v>
      </c>
      <c r="D6" s="85" t="s">
        <v>3</v>
      </c>
    </row>
    <row r="7" spans="1:6">
      <c r="A7" s="13" t="s">
        <v>20</v>
      </c>
      <c r="B7" s="57">
        <v>0.1</v>
      </c>
      <c r="C7" s="57">
        <v>0.1</v>
      </c>
      <c r="D7" s="87">
        <v>0.1</v>
      </c>
      <c r="F7" s="5"/>
    </row>
    <row r="8" spans="1:6">
      <c r="A8" s="13" t="s">
        <v>14</v>
      </c>
      <c r="B8" s="57">
        <v>0.02</v>
      </c>
      <c r="C8" s="57">
        <v>0.08</v>
      </c>
      <c r="D8" s="87">
        <v>0.04</v>
      </c>
      <c r="F8" s="5"/>
    </row>
    <row r="9" spans="1:6">
      <c r="A9" s="13" t="s">
        <v>21</v>
      </c>
      <c r="B9" s="57">
        <v>0.04</v>
      </c>
      <c r="C9" s="57">
        <v>0.17</v>
      </c>
      <c r="D9" s="87">
        <v>0.09</v>
      </c>
      <c r="F9" s="5"/>
    </row>
    <row r="10" spans="1:6">
      <c r="A10" s="13" t="s">
        <v>24</v>
      </c>
      <c r="B10" s="57">
        <v>0.03</v>
      </c>
      <c r="C10" s="57">
        <v>0.05</v>
      </c>
      <c r="D10" s="87">
        <v>0.04</v>
      </c>
      <c r="F10" s="5"/>
    </row>
    <row r="11" spans="1:6">
      <c r="A11" s="13" t="s">
        <v>23</v>
      </c>
      <c r="B11" s="57">
        <v>0.01</v>
      </c>
      <c r="C11" s="57">
        <v>0.01</v>
      </c>
      <c r="D11" s="87">
        <v>0.01</v>
      </c>
      <c r="F11" s="5"/>
    </row>
    <row r="12" spans="1:6">
      <c r="A12" s="13" t="s">
        <v>11</v>
      </c>
      <c r="B12" s="57">
        <v>0.31</v>
      </c>
      <c r="C12" s="57">
        <v>0.18</v>
      </c>
      <c r="D12" s="87">
        <v>0.25</v>
      </c>
    </row>
    <row r="13" spans="1:6">
      <c r="A13" s="13" t="s">
        <v>13</v>
      </c>
      <c r="B13" s="57">
        <v>7.0000000000000007E-2</v>
      </c>
      <c r="C13" s="57">
        <v>0.03</v>
      </c>
      <c r="D13" s="87">
        <v>0.05</v>
      </c>
    </row>
    <row r="14" spans="1:6">
      <c r="A14" s="13" t="s">
        <v>22</v>
      </c>
      <c r="B14" s="57">
        <v>0.1</v>
      </c>
      <c r="C14" s="57">
        <v>0.17</v>
      </c>
      <c r="D14" s="87">
        <v>0.14000000000000001</v>
      </c>
    </row>
    <row r="15" spans="1:6">
      <c r="A15" s="13" t="s">
        <v>19</v>
      </c>
      <c r="B15" s="57">
        <v>0.23</v>
      </c>
      <c r="C15" s="57">
        <v>0.16</v>
      </c>
      <c r="D15" s="87">
        <v>0.2</v>
      </c>
    </row>
    <row r="16" spans="1:6">
      <c r="A16" s="13" t="s">
        <v>12</v>
      </c>
      <c r="B16" s="57">
        <v>0.08</v>
      </c>
      <c r="C16" s="57">
        <v>0.05</v>
      </c>
      <c r="D16" s="87">
        <v>7.0000000000000007E-2</v>
      </c>
    </row>
    <row r="17" spans="1:14">
      <c r="A17" s="13" t="s">
        <v>25</v>
      </c>
      <c r="B17" s="57" t="s">
        <v>51</v>
      </c>
      <c r="C17" s="57">
        <v>0</v>
      </c>
      <c r="D17" s="87" t="s">
        <v>51</v>
      </c>
    </row>
    <row r="18" spans="1:14">
      <c r="A18" s="13" t="s">
        <v>15</v>
      </c>
      <c r="B18" s="57" t="s">
        <v>51</v>
      </c>
      <c r="C18" s="57" t="s">
        <v>51</v>
      </c>
      <c r="D18" s="87" t="s">
        <v>51</v>
      </c>
    </row>
    <row r="19" spans="1:14" ht="16" thickBot="1">
      <c r="A19" s="15" t="s">
        <v>3</v>
      </c>
      <c r="B19" s="88">
        <v>1</v>
      </c>
      <c r="C19" s="88">
        <v>1</v>
      </c>
      <c r="D19" s="89">
        <v>1</v>
      </c>
    </row>
    <row r="20" spans="1:14" ht="21" customHeight="1">
      <c r="A20" s="86" t="s">
        <v>32</v>
      </c>
      <c r="B20" s="31"/>
      <c r="C20" s="31"/>
      <c r="D20" s="31"/>
    </row>
    <row r="21" spans="1:14">
      <c r="A21" s="31"/>
      <c r="B21" s="31"/>
      <c r="C21" s="31"/>
      <c r="D21" s="31"/>
      <c r="E21" s="32"/>
    </row>
    <row r="22" spans="1:14">
      <c r="A22" s="40" t="s">
        <v>52</v>
      </c>
      <c r="B22" s="31"/>
      <c r="C22" s="31"/>
      <c r="D22" s="31"/>
      <c r="E22" s="32"/>
    </row>
    <row r="23" spans="1:14">
      <c r="B23" s="31"/>
      <c r="C23" s="32"/>
      <c r="D23" s="32"/>
      <c r="E23" s="32"/>
    </row>
    <row r="24" spans="1:14" s="81" customFormat="1" ht="12">
      <c r="A24" s="73" t="s">
        <v>61</v>
      </c>
      <c r="B24" s="74"/>
      <c r="C24" s="74"/>
      <c r="D24" s="70" t="s">
        <v>62</v>
      </c>
    </row>
    <row r="25" spans="1:14" s="81" customFormat="1" ht="12">
      <c r="A25" s="76" t="s">
        <v>63</v>
      </c>
      <c r="B25" s="77"/>
      <c r="C25" s="77"/>
      <c r="D25" s="72" t="s">
        <v>64</v>
      </c>
    </row>
    <row r="26" spans="1:14">
      <c r="C26" s="5"/>
      <c r="D26" s="5"/>
      <c r="E26" s="5"/>
      <c r="K26" s="5"/>
      <c r="L26" s="5"/>
      <c r="M26" s="5"/>
      <c r="N26" s="5"/>
    </row>
    <row r="27" spans="1:14">
      <c r="C27" s="5"/>
      <c r="D27" s="5"/>
      <c r="E27" s="5"/>
      <c r="K27" s="5"/>
      <c r="L27" s="5"/>
      <c r="M27" s="5"/>
      <c r="N27" s="5"/>
    </row>
    <row r="28" spans="1:14">
      <c r="C28" s="5"/>
      <c r="D28" s="5"/>
      <c r="E28" s="5"/>
      <c r="K28" s="5"/>
      <c r="L28" s="5"/>
      <c r="M28" s="5"/>
      <c r="N28" s="5"/>
    </row>
    <row r="29" spans="1:14">
      <c r="C29" s="5"/>
      <c r="D29" s="5"/>
      <c r="E29" s="5"/>
      <c r="K29" s="5"/>
      <c r="L29" s="5"/>
      <c r="M29" s="5"/>
      <c r="N29" s="5"/>
    </row>
    <row r="30" spans="1:14">
      <c r="C30" s="5"/>
      <c r="D30" s="5"/>
      <c r="E30" s="5"/>
      <c r="K30" s="5"/>
      <c r="L30" s="5"/>
      <c r="M30" s="5"/>
      <c r="N30" s="5"/>
    </row>
    <row r="31" spans="1:14">
      <c r="C31" s="5"/>
      <c r="D31" s="5"/>
      <c r="E31" s="5"/>
      <c r="K31" s="5"/>
      <c r="L31" s="5"/>
      <c r="M31" s="5"/>
      <c r="N31" s="5"/>
    </row>
    <row r="32" spans="1:14">
      <c r="C32" s="5"/>
      <c r="D32" s="5"/>
      <c r="E32" s="5"/>
      <c r="K32" s="5"/>
      <c r="L32" s="5"/>
      <c r="M32" s="5"/>
      <c r="N32" s="5"/>
    </row>
    <row r="33" spans="3:14">
      <c r="C33" s="5"/>
      <c r="D33" s="5"/>
      <c r="E33" s="5"/>
      <c r="K33" s="5"/>
      <c r="L33" s="5"/>
      <c r="M33" s="5"/>
      <c r="N33" s="5"/>
    </row>
    <row r="34" spans="3:14">
      <c r="C34" s="5"/>
      <c r="D34" s="5"/>
      <c r="E34" s="5"/>
      <c r="K34" s="5"/>
      <c r="L34" s="5"/>
      <c r="M34" s="5"/>
      <c r="N34" s="5"/>
    </row>
    <row r="35" spans="3:14">
      <c r="C35" s="5"/>
      <c r="D35" s="5"/>
      <c r="E35" s="5"/>
      <c r="K35" s="5"/>
      <c r="L35" s="5"/>
      <c r="M35" s="5"/>
      <c r="N35" s="5"/>
    </row>
    <row r="36" spans="3:14">
      <c r="K36" s="5"/>
      <c r="L36" s="5"/>
      <c r="M36" s="5"/>
      <c r="N36" s="5"/>
    </row>
    <row r="37" spans="3:14">
      <c r="K37" s="5"/>
      <c r="L37" s="5"/>
      <c r="M37" s="5"/>
      <c r="N37" s="5"/>
    </row>
  </sheetData>
  <sortState xmlns:xlrd2="http://schemas.microsoft.com/office/spreadsheetml/2017/richdata2" ref="N9:O20">
    <sortCondition ref="N9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Applications by app type</vt:lpstr>
      <vt:lpstr>Applicants by age</vt:lpstr>
      <vt:lpstr>Applicants by gender</vt:lpstr>
      <vt:lpstr>FOS of 1st pref by app type</vt:lpstr>
      <vt:lpstr>FOS of 1st pref by gender</vt:lpstr>
      <vt:lpstr>'FOS of 1st pref by app type'!Print_Area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Tam</dc:creator>
  <cp:lastModifiedBy>Diane Jardine</cp:lastModifiedBy>
  <cp:lastPrinted>2016-09-20T23:27:47Z</cp:lastPrinted>
  <dcterms:created xsi:type="dcterms:W3CDTF">2016-08-23T23:21:50Z</dcterms:created>
  <dcterms:modified xsi:type="dcterms:W3CDTF">2025-03-12T05:27:32Z</dcterms:modified>
</cp:coreProperties>
</file>